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uji-\Desktop\体協HP\02_kamei-dantai\swimming\sportsai_swimming\"/>
    </mc:Choice>
  </mc:AlternateContent>
  <xr:revisionPtr revIDLastSave="0" documentId="8_{2F97B8F0-73D6-486A-9085-EB56A503AB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金集計" sheetId="4" r:id="rId1"/>
  </sheets>
  <definedNames>
    <definedName name="_xlnm.Print_Area" localSheetId="0">申込金集計!$A$1:$H$33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4" l="1"/>
  <c r="H24" i="4"/>
  <c r="H23" i="4"/>
  <c r="H21" i="4"/>
  <c r="H20" i="4"/>
  <c r="H16" i="4"/>
  <c r="E25" i="4" s="1"/>
  <c r="H25" i="4" s="1"/>
  <c r="H28" i="4" l="1"/>
</calcChain>
</file>

<file path=xl/sharedStrings.xml><?xml version="1.0" encoding="utf-8"?>
<sst xmlns="http://schemas.openxmlformats.org/spreadsheetml/2006/main" count="48" uniqueCount="39">
  <si>
    <t xml:space="preserve">       </t>
  </si>
  <si>
    <t xml:space="preserve">            </t>
  </si>
  <si>
    <t xml:space="preserve">    </t>
  </si>
  <si>
    <t xml:space="preserve">           </t>
  </si>
  <si>
    <t>団体所在地</t>
    <rPh sb="0" eb="2">
      <t>ダンタイ</t>
    </rPh>
    <rPh sb="2" eb="5">
      <t>ショザイチ</t>
    </rPh>
    <phoneticPr fontId="1"/>
  </si>
  <si>
    <t>団体名</t>
    <rPh sb="0" eb="3">
      <t>ダンタイメイ</t>
    </rPh>
    <phoneticPr fontId="1"/>
  </si>
  <si>
    <t>連絡先住所</t>
    <rPh sb="0" eb="3">
      <t>レンラクサキ</t>
    </rPh>
    <rPh sb="3" eb="5">
      <t>ジュウショ</t>
    </rPh>
    <phoneticPr fontId="1"/>
  </si>
  <si>
    <t>電話</t>
    <rPh sb="0" eb="2">
      <t>デンワ</t>
    </rPh>
    <phoneticPr fontId="1"/>
  </si>
  <si>
    <t>ﾒｰﾙアドレス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</si>
  <si>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</si>
  <si>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</si>
  <si>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</si>
  <si>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単価</t>
    <rPh sb="0" eb="2">
      <t>タンカ</t>
    </rPh>
    <phoneticPr fontId="1"/>
  </si>
  <si>
    <t>部</t>
    <rPh sb="0" eb="1">
      <t>ブ</t>
    </rPh>
    <phoneticPr fontId="1"/>
  </si>
  <si>
    <t>枚</t>
    <rPh sb="0" eb="1">
      <t>マイ</t>
    </rPh>
    <phoneticPr fontId="1"/>
  </si>
  <si>
    <t>申込金の内訳</t>
    <phoneticPr fontId="1"/>
  </si>
  <si>
    <t>A級・B級・C級・なし</t>
    <rPh sb="1" eb="2">
      <t>キュウ</t>
    </rPh>
    <rPh sb="4" eb="5">
      <t>キュウ</t>
    </rPh>
    <rPh sb="7" eb="8">
      <t>キュウ</t>
    </rPh>
    <phoneticPr fontId="1"/>
  </si>
  <si>
    <t>〒</t>
    <phoneticPr fontId="1"/>
  </si>
  <si>
    <t>エントリー数</t>
    <rPh sb="5" eb="6">
      <t>スウ</t>
    </rPh>
    <phoneticPr fontId="1"/>
  </si>
  <si>
    <t>申込金総合計</t>
    <phoneticPr fontId="1"/>
  </si>
  <si>
    <t>申込事務責任者名</t>
    <rPh sb="0" eb="2">
      <t>モウシコ</t>
    </rPh>
    <rPh sb="2" eb="4">
      <t>ジム</t>
    </rPh>
    <rPh sb="4" eb="7">
      <t>セキニンシャ</t>
    </rPh>
    <rPh sb="7" eb="8">
      <t>メイ</t>
    </rPh>
    <phoneticPr fontId="1"/>
  </si>
  <si>
    <t>上記金額送付日</t>
    <phoneticPr fontId="1"/>
  </si>
  <si>
    <t>(リレーのみ参加も含む)</t>
    <rPh sb="6" eb="8">
      <t>サンカ</t>
    </rPh>
    <rPh sb="9" eb="10">
      <t>フク</t>
    </rPh>
    <phoneticPr fontId="1"/>
  </si>
  <si>
    <t>　    　　 月     日</t>
    <phoneticPr fontId="1"/>
  </si>
  <si>
    <t>小計</t>
    <rPh sb="0" eb="2">
      <t>ショウケイ</t>
    </rPh>
    <phoneticPr fontId="1"/>
  </si>
  <si>
    <t>混合</t>
    <rPh sb="0" eb="2">
      <t>コンゴウ</t>
    </rPh>
    <phoneticPr fontId="1"/>
  </si>
  <si>
    <t>参加人数</t>
    <rPh sb="2" eb="3">
      <t>ニン</t>
    </rPh>
    <phoneticPr fontId="1"/>
  </si>
  <si>
    <t>令和　９年</t>
    <phoneticPr fontId="1"/>
  </si>
  <si>
    <t>団体名(カナ)</t>
    <rPh sb="0" eb="3">
      <t>ダンタイメイ</t>
    </rPh>
    <phoneticPr fontId="1"/>
  </si>
  <si>
    <t>回富士室内選手権水泳競技大会参加一覧表</t>
    <phoneticPr fontId="1"/>
  </si>
  <si>
    <t>第</t>
    <phoneticPr fontId="1"/>
  </si>
  <si>
    <t>個人</t>
    <phoneticPr fontId="1"/>
  </si>
  <si>
    <t>リレー</t>
    <phoneticPr fontId="1"/>
  </si>
  <si>
    <t>プログラム</t>
    <phoneticPr fontId="1"/>
  </si>
  <si>
    <t>撮影許可証</t>
    <phoneticPr fontId="1"/>
  </si>
  <si>
    <t>参加料</t>
    <phoneticPr fontId="1"/>
  </si>
  <si>
    <t>競技役員名</t>
    <phoneticPr fontId="1"/>
  </si>
  <si>
    <t>手入力代行</t>
    <rPh sb="0" eb="3">
      <t>テニュウリョク</t>
    </rPh>
    <rPh sb="3" eb="5">
      <t>ダイコウ</t>
    </rPh>
    <phoneticPr fontId="1"/>
  </si>
  <si>
    <t>月　　 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</si>
</sst>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&quot;¥&quot;#,##0_);[Red]\(&quot;¥&quot;#,##0\)"/>
    <numFmt numFmtId="177" formatCode="General&quot;人&quot;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1" xfId="0" applyFont="1" applyBorder="1"/>
    <xf numFmtId="177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/>
    <xf numFmtId="5" fontId="4" fillId="0" borderId="1" xfId="0" applyNumberFormat="1" applyFont="1" applyBorder="1"/>
    <xf numFmtId="5" fontId="3" fillId="2" borderId="6" xfId="0" applyNumberFormat="1" applyFont="1" applyFill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177" fontId="4" fillId="0" borderId="1" xfId="0" applyNumberFormat="1" applyFont="1" applyBorder="1" applyProtection="1">
      <protection hidden="1"/>
    </xf>
    <xf numFmtId="0" fontId="4" fillId="0" borderId="0" xfId="0" applyFont="1" applyAlignment="1" applyProtection="1">
      <alignment horizontal="right"/>
      <protection locked="0"/>
    </xf>
    <xf numFmtId="0" fontId="4" fillId="3" borderId="0" xfId="0" applyFont="1" applyFill="1" applyAlignment="1" applyProtection="1">
      <alignment horizontal="right"/>
      <protection locked="0"/>
    </xf>
    <xf numFmtId="0" fontId="4" fillId="3" borderId="0" xfId="0" applyFont="1" applyFill="1" applyProtection="1">
      <protection locked="0"/>
    </xf>
    <xf numFmtId="0" fontId="4" fillId="3" borderId="2" xfId="0" applyFont="1" applyFill="1" applyBorder="1" applyProtection="1">
      <protection locked="0"/>
    </xf>
    <xf numFmtId="0" fontId="4" fillId="3" borderId="3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495300</xdr:colOff>
      <xdr:row>31</xdr:row>
      <xdr:rowOff>45720</xdr:rowOff>
    </xdr:from>
    <xdr:to>
      <xdr:col>8</xdr:col>
      <xdr:colOff>891540</xdr:colOff>
      <xdr:row>32</xdr:row>
      <xdr:rowOff>53340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F9C6775-626F-47C1-B089-E41416B422CB}"/>
            </a:ext>
          </a:extLst>
        </xdr:cNvPr>
        <xdr:cNvSpPr/>
      </xdr:nvSpPr>
      <xdr:spPr>
        <a:xfrm>
          <a:off x="6774180" y="7330440"/>
          <a:ext cx="396240" cy="27432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D18A-DC79-4B02-8D06-0058BA9EDA91}">
  <dimension ref="A1:H33"/>
  <sheetViews>
    <sheetView showGridLines="0" tabSelected="1" zoomScaleNormal="100" workbookViewId="0">
      <selection activeCell="D13" sqref="D13"/>
    </sheetView>
  </sheetViews>
  <sheetFormatPr defaultRowHeight="18" customHeight="1"/>
  <cols>
    <col min="1" max="1" width="4.09765625" style="1" customWidth="1"/>
    <col min="2" max="2" width="7.09765625" style="1" customWidth="1"/>
    <col min="3" max="3" width="8.3984375" style="1" customWidth="1"/>
    <col min="4" max="7" width="11.69921875" style="1" customWidth="1"/>
    <col min="8" max="8" width="16" style="1" customWidth="1"/>
    <col min="9" max="9" width="14" style="1" customWidth="1"/>
    <col min="10" max="16384" width="8.796875" style="1"/>
  </cols>
  <sheetData>
    <row r="1" spans="1:8" ht="18" customHeight="1">
      <c r="G1" s="17" t="s">
        <v>27</v>
      </c>
      <c r="H1" s="18" t="s">
        <v>38</v>
      </c>
    </row>
    <row r="2" spans="1:8" ht="24.6" customHeight="1">
      <c r="A2" s="2" t="s">
        <v>30</v>
      </c>
      <c r="B2" s="19"/>
      <c r="C2" s="2" t="s">
        <v>29</v>
      </c>
    </row>
    <row r="3" spans="1:8" ht="18" customHeight="1">
      <c r="D3" s="1" t="s">
        <v>0</v>
      </c>
    </row>
    <row r="4" spans="1:8" ht="18" customHeight="1">
      <c r="A4" s="3"/>
      <c r="C4" s="3"/>
      <c r="D4" s="19" t="s">
        <v>17</v>
      </c>
      <c r="E4" s="19"/>
      <c r="F4" s="19"/>
      <c r="G4" s="19"/>
      <c r="H4" s="19"/>
    </row>
    <row r="5" spans="1:8" ht="21" customHeight="1">
      <c r="A5" s="13" t="s">
        <v>4</v>
      </c>
      <c r="B5" s="13"/>
      <c r="C5" s="13"/>
      <c r="D5" s="20"/>
      <c r="E5" s="20"/>
      <c r="F5" s="20"/>
      <c r="G5" s="20"/>
      <c r="H5" s="20"/>
    </row>
    <row r="6" spans="1:8" ht="21" customHeight="1">
      <c r="A6" s="13" t="s">
        <v>5</v>
      </c>
      <c r="B6" s="13"/>
      <c r="C6" s="13"/>
      <c r="D6" s="20"/>
      <c r="E6" s="20"/>
      <c r="F6" s="20"/>
      <c r="G6" s="20"/>
      <c r="H6" s="20"/>
    </row>
    <row r="7" spans="1:8" ht="21" customHeight="1">
      <c r="A7" s="13" t="s">
        <v>28</v>
      </c>
      <c r="B7" s="13"/>
      <c r="C7" s="13"/>
      <c r="D7" s="19"/>
      <c r="E7" s="19"/>
      <c r="F7" s="19"/>
      <c r="G7" s="19"/>
      <c r="H7" s="19"/>
    </row>
    <row r="8" spans="1:8" ht="18" customHeight="1">
      <c r="A8" s="13"/>
      <c r="B8" s="13"/>
      <c r="C8" s="13"/>
    </row>
    <row r="9" spans="1:8" ht="21.6" customHeight="1">
      <c r="A9" s="13" t="s">
        <v>20</v>
      </c>
      <c r="B9" s="13"/>
      <c r="C9" s="13"/>
      <c r="D9" s="20"/>
      <c r="E9" s="20"/>
      <c r="F9" s="20"/>
      <c r="G9" s="20"/>
      <c r="H9" s="20"/>
    </row>
    <row r="10" spans="1:8" ht="21.6" customHeight="1">
      <c r="A10" s="13"/>
      <c r="B10" s="13"/>
      <c r="C10" s="13"/>
      <c r="D10" s="19" t="s">
        <v>17</v>
      </c>
      <c r="E10" s="19"/>
      <c r="F10" s="19"/>
      <c r="G10" s="19"/>
      <c r="H10" s="19"/>
    </row>
    <row r="11" spans="1:8" ht="21.6" customHeight="1">
      <c r="A11" s="13" t="s">
        <v>6</v>
      </c>
      <c r="B11" s="13"/>
      <c r="C11" s="13"/>
      <c r="D11" s="20"/>
      <c r="E11" s="20"/>
      <c r="F11" s="20"/>
      <c r="G11" s="20"/>
      <c r="H11" s="20"/>
    </row>
    <row r="12" spans="1:8" ht="21.6" customHeight="1">
      <c r="A12" s="13" t="s">
        <v>7</v>
      </c>
      <c r="B12" s="13"/>
      <c r="C12" s="13"/>
      <c r="D12" s="21"/>
      <c r="E12" s="21"/>
      <c r="F12" s="21"/>
      <c r="G12" s="21"/>
      <c r="H12" s="21"/>
    </row>
    <row r="13" spans="1:8" ht="21.6" customHeight="1">
      <c r="A13" s="13" t="s">
        <v>8</v>
      </c>
      <c r="B13" s="13"/>
      <c r="C13" s="13"/>
      <c r="D13" s="21"/>
      <c r="E13" s="21"/>
      <c r="F13" s="21"/>
      <c r="G13" s="21"/>
      <c r="H13" s="21"/>
    </row>
    <row r="15" spans="1:8" ht="18" customHeight="1">
      <c r="D15" s="5"/>
      <c r="E15" s="7" t="s">
        <v>9</v>
      </c>
      <c r="F15" s="7" t="s">
        <v>10</v>
      </c>
      <c r="G15" s="11"/>
      <c r="H15" s="7" t="s">
        <v>11</v>
      </c>
    </row>
    <row r="16" spans="1:8" ht="18" customHeight="1">
      <c r="D16" s="5" t="s">
        <v>26</v>
      </c>
      <c r="E16" s="22"/>
      <c r="F16" s="22"/>
      <c r="G16" s="12"/>
      <c r="H16" s="16" t="str">
        <f>IF(OR(E16&lt;&gt;"",F16&lt;&gt;""),SUM(E16:F16),"")</f>
        <v/>
      </c>
    </row>
    <row r="17" spans="1:8" ht="18" customHeight="1">
      <c r="D17" s="1" t="s">
        <v>22</v>
      </c>
      <c r="H17" s="1" t="s">
        <v>1</v>
      </c>
    </row>
    <row r="18" spans="1:8" ht="18" customHeight="1">
      <c r="A18" s="1" t="s">
        <v>15</v>
      </c>
      <c r="H18" s="1" t="s">
        <v>1</v>
      </c>
    </row>
    <row r="19" spans="1:8" ht="18" customHeight="1">
      <c r="A19" s="14" t="s">
        <v>18</v>
      </c>
      <c r="B19" s="15"/>
      <c r="C19" s="14"/>
      <c r="D19" s="7" t="s">
        <v>12</v>
      </c>
      <c r="E19" s="7" t="s">
        <v>9</v>
      </c>
      <c r="F19" s="7" t="s">
        <v>10</v>
      </c>
      <c r="G19" s="7" t="s">
        <v>25</v>
      </c>
      <c r="H19" s="7" t="s">
        <v>24</v>
      </c>
    </row>
    <row r="20" spans="1:8" ht="18" customHeight="1">
      <c r="A20" s="14" t="s">
        <v>31</v>
      </c>
      <c r="B20" s="15"/>
      <c r="C20" s="14"/>
      <c r="D20" s="9">
        <v>800</v>
      </c>
      <c r="E20" s="22"/>
      <c r="F20" s="22"/>
      <c r="G20" s="12"/>
      <c r="H20" s="8" t="str">
        <f>IF(OR(E20&lt;&gt;"",F20&lt;&gt;""),D20*SUM(E20:F20),"")</f>
        <v/>
      </c>
    </row>
    <row r="21" spans="1:8" ht="18" customHeight="1">
      <c r="A21" s="14" t="s">
        <v>32</v>
      </c>
      <c r="B21" s="15"/>
      <c r="C21" s="14"/>
      <c r="D21" s="9">
        <v>1600</v>
      </c>
      <c r="E21" s="22"/>
      <c r="F21" s="22"/>
      <c r="G21" s="22"/>
      <c r="H21" s="8" t="str">
        <f>IF(COUNT(E21:G21),D21*SUM(E21:G21),"")</f>
        <v/>
      </c>
    </row>
    <row r="22" spans="1:8" ht="18" customHeight="1">
      <c r="A22" s="3"/>
      <c r="C22" s="3"/>
      <c r="F22" s="1" t="s">
        <v>2</v>
      </c>
      <c r="H22" s="1" t="s">
        <v>1</v>
      </c>
    </row>
    <row r="23" spans="1:8" ht="18" customHeight="1">
      <c r="A23" s="14" t="s">
        <v>33</v>
      </c>
      <c r="B23" s="15"/>
      <c r="C23" s="14"/>
      <c r="D23" s="9">
        <v>1000</v>
      </c>
      <c r="E23" s="22"/>
      <c r="F23" s="5" t="s">
        <v>13</v>
      </c>
      <c r="G23" s="5"/>
      <c r="H23" s="8" t="str">
        <f>IF(E23&lt;&gt;"",D23*E23,"")</f>
        <v/>
      </c>
    </row>
    <row r="24" spans="1:8" ht="18" customHeight="1">
      <c r="A24" s="14" t="s">
        <v>34</v>
      </c>
      <c r="B24" s="15"/>
      <c r="C24" s="14"/>
      <c r="D24" s="9">
        <v>200</v>
      </c>
      <c r="E24" s="22"/>
      <c r="F24" s="5" t="s">
        <v>14</v>
      </c>
      <c r="G24" s="5"/>
      <c r="H24" s="8" t="str">
        <f t="shared" ref="H24" si="0">IF(E24&lt;&gt;"",D24*E24,"")</f>
        <v/>
      </c>
    </row>
    <row r="25" spans="1:8" ht="18" customHeight="1">
      <c r="A25" s="14" t="s">
        <v>35</v>
      </c>
      <c r="B25" s="15"/>
      <c r="C25" s="14"/>
      <c r="D25" s="9">
        <v>300</v>
      </c>
      <c r="E25" s="6" t="str">
        <f>H16</f>
        <v/>
      </c>
      <c r="F25" s="5"/>
      <c r="G25" s="5"/>
      <c r="H25" s="8" t="str">
        <f>IF(E25&lt;&gt;"",D25*E25,"")</f>
        <v/>
      </c>
    </row>
    <row r="26" spans="1:8" ht="18" customHeight="1">
      <c r="A26" s="14" t="s">
        <v>37</v>
      </c>
      <c r="B26" s="15"/>
      <c r="C26" s="14"/>
      <c r="D26" s="9">
        <v>1000</v>
      </c>
      <c r="E26" s="23"/>
      <c r="F26" s="5"/>
      <c r="G26" s="5"/>
      <c r="H26" s="8" t="str">
        <f>IF(E26&lt;&gt;"",D26,"")</f>
        <v/>
      </c>
    </row>
    <row r="27" spans="1:8" ht="7.2" customHeight="1" thickBot="1">
      <c r="D27" s="1" t="s">
        <v>2</v>
      </c>
      <c r="H27" s="1" t="s">
        <v>3</v>
      </c>
    </row>
    <row r="28" spans="1:8" ht="20.399999999999999" thickTop="1" thickBot="1">
      <c r="D28" s="1" t="s">
        <v>2</v>
      </c>
      <c r="F28" s="4" t="s">
        <v>19</v>
      </c>
      <c r="G28" s="4"/>
      <c r="H28" s="10" t="str">
        <f>IF(SUM(H20:H27)&lt;&gt;0,SUM(H20:H27),"")</f>
        <v/>
      </c>
    </row>
    <row r="29" spans="1:8" ht="8.4" customHeight="1" thickTop="1">
      <c r="F29" s="4"/>
      <c r="G29" s="4"/>
      <c r="H29" s="4"/>
    </row>
    <row r="30" spans="1:8" ht="18" customHeight="1">
      <c r="F30" s="3" t="s">
        <v>21</v>
      </c>
      <c r="G30" s="3"/>
      <c r="H30" s="18" t="s">
        <v>23</v>
      </c>
    </row>
    <row r="32" spans="1:8" ht="21" customHeight="1">
      <c r="A32" s="14" t="s">
        <v>36</v>
      </c>
      <c r="B32" s="15"/>
      <c r="C32" s="14"/>
      <c r="D32" s="24"/>
      <c r="E32" s="24"/>
      <c r="F32" s="24"/>
      <c r="G32" s="24"/>
      <c r="H32" s="25" t="s">
        <v>16</v>
      </c>
    </row>
    <row r="33" spans="1:8" ht="21" customHeight="1">
      <c r="A33" s="14" t="s">
        <v>36</v>
      </c>
      <c r="B33" s="15"/>
      <c r="C33" s="14"/>
      <c r="D33" s="26"/>
      <c r="E33" s="26"/>
      <c r="F33" s="26"/>
      <c r="G33" s="26"/>
      <c r="H33" s="27" t="s">
        <v>16</v>
      </c>
    </row>
  </sheetData>
  <sheetProtection sheet="1" scenarios="1" selectLockedCells="1"/>
  <phoneticPr fontId="1"/>
  <dataValidations count="1">
    <dataValidation type="list" allowBlank="1" showInputMessage="1" promptTitle="エントリー代行" prompt="webSWMSYS入力、エクセル提出以外の場合、&quot;〇&quot;を入力" sqref="E26" xr:uid="{F4B25BC7-B029-4378-B414-9BF96E38FD6F}">
      <formula1>"〇"</formula1>
    </dataValidation>
  </dataValidations>
  <pageMargins left="0.7" right="0.3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申込金集計</vt:lpstr>
      <vt:lpstr>申込金集計!Print_Area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suruga izu</dc:creator>
  <cp:lastModifiedBy>事務局 富士市スポーツ協会</cp:lastModifiedBy>
  <cp:lastPrinted>2026-09-26T05:04:58Z</cp:lastPrinted>
  <dcterms:created xsi:type="dcterms:W3CDTF">2015-06-05T18:19:34Z</dcterms:created>
  <dcterms:modified xsi:type="dcterms:W3CDTF">2026-09-28T01:29:30Z</dcterms:modified>
</cp:coreProperties>
</file>